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<sst xmlns="http://schemas.openxmlformats.org/spreadsheetml/2006/main" count="45" uniqueCount="45">
  <si>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22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</si>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</sst>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10656563.112373039</v>
      </c>
      <c r="H4" s="8"/>
      <c r="I4" s="2">
        <v>1096805</v>
      </c>
      <c r="J4" s="8"/>
      <c r="K4" s="5">
        <v>1523723.548845239</v>
      </c>
    </row>
    <row r="5">
      <c r="E5" s="0" t="s">
        <v>7</v>
      </c>
      <c r="G5" s="4">
        <v>10212629.30404345</v>
      </c>
      <c r="H5" s="7">
        <f>=G5/G4</f>
      </c>
      <c r="I5" s="0">
        <v>330917</v>
      </c>
      <c r="J5" s="7">
        <f>=I5/I4</f>
      </c>
      <c r="K5" s="4">
        <v>1204507.4961355161</v>
      </c>
    </row>
    <row r="6">
      <c r="F6" s="0" t="s">
        <v>8</v>
      </c>
    </row>
    <row r="7">
      <c r="F7" s="0" t="s">
        <v>9</v>
      </c>
      <c r="G7" s="4">
        <v>9964877.0596987661</v>
      </c>
      <c r="H7" s="7">
        <f>=G7/G5</f>
      </c>
      <c r="I7" s="0">
        <v>322953</v>
      </c>
      <c r="J7" s="7">
        <f>=I7/I5</f>
      </c>
      <c r="K7" s="4">
        <v>1176565.0728682249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443917.621679124</v>
      </c>
      <c r="H9" s="7">
        <f>=1-H5-H10</f>
      </c>
      <c r="I9" s="0">
        <v>765874</v>
      </c>
      <c r="J9" s="7">
        <f>=1-J5-J10</f>
      </c>
      <c r="K9" s="4">
        <v>318804.698493697</v>
      </c>
    </row>
    <row r="10">
      <c r="E10" s="0" t="s">
        <v>12</v>
      </c>
      <c r="G10" s="4">
        <v>16.186650466</v>
      </c>
      <c r="H10" s="7">
        <f>=G10/G4</f>
      </c>
      <c r="I10" s="0">
        <v>14</v>
      </c>
      <c r="J10" s="7">
        <f>=I10/I4</f>
      </c>
      <c r="K10" s="4">
        <v>411.354216026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2458965.0483854152</v>
      </c>
      <c r="H14" s="7">
        <f>=G14/G7</f>
      </c>
      <c r="I14" s="0">
        <v>89613</v>
      </c>
      <c r="J14" s="7">
        <f>=I14/I7</f>
      </c>
      <c r="K14" s="4">
        <v>33191.973578599</v>
      </c>
    </row>
    <row r="15">
      <c r="E15" s="0" t="s">
        <v>16</v>
      </c>
      <c r="G15" s="4">
        <v>62150.0511408</v>
      </c>
      <c r="H15" s="7">
        <f>=G15/G8</f>
      </c>
      <c r="I15" s="0">
        <v>3810</v>
      </c>
      <c r="J15" s="7">
        <f>=I15/I8</f>
      </c>
      <c r="K15" s="4">
        <v>107.5846983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904666.38403747</v>
      </c>
      <c r="H18" s="7">
        <f>=G18/G5</f>
      </c>
      <c r="I18" s="0">
        <v>36258</v>
      </c>
      <c r="J18" s="7">
        <f>=I18/I5</f>
      </c>
      <c r="K18" s="4">
        <v>13847.709931103</v>
      </c>
    </row>
    <row r="19">
      <c r="E19" s="0" t="s">
        <v>20</v>
      </c>
      <c r="G19" s="4">
        <v>2741079.582117659</v>
      </c>
      <c r="H19" s="7">
        <f>=G19/G5</f>
      </c>
      <c r="I19" s="0">
        <v>87494</v>
      </c>
      <c r="J19" s="7">
        <f>=I19/I5</f>
      </c>
      <c r="K19" s="4">
        <v>132521.630957147</v>
      </c>
    </row>
    <row r="20">
      <c r="E20" s="0" t="s">
        <v>21</v>
      </c>
      <c r="G20" s="4">
        <v>6566883.3378883209</v>
      </c>
      <c r="H20" s="7">
        <f>=1-H18-H19</f>
      </c>
      <c r="I20" s="0">
        <v>207165</v>
      </c>
      <c r="J20" s="7">
        <f>=1-J18-J19</f>
      </c>
      <c r="K20" s="4">
        <v>1058138.1552472659</v>
      </c>
    </row>
    <row r="21">
      <c r="F21" s="0" t="s">
        <v>22</v>
      </c>
    </row>
    <row r="22">
      <c r="F22" s="0" t="s">
        <v>23</v>
      </c>
      <c r="G22" s="4">
        <v>115385.135919963</v>
      </c>
      <c r="H22" s="7">
        <f>=G22/G20</f>
      </c>
      <c r="I22" s="0">
        <v>4375</v>
      </c>
      <c r="J22" s="7">
        <f>=I22/I20</f>
      </c>
      <c r="K22" s="4">
        <v>6160.678981523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1701629.603338124</v>
      </c>
      <c r="H26" s="7">
        <f>=G26/G5</f>
      </c>
      <c r="I26" s="0">
        <v>65378</v>
      </c>
      <c r="J26" s="7">
        <f>=I26/I5</f>
      </c>
      <c r="K26" s="4">
        <v>177778.126844698</v>
      </c>
    </row>
    <row r="27">
      <c r="E27" s="0" t="s">
        <v>27</v>
      </c>
      <c r="G27" s="4">
        <v>8508080.5767234545</v>
      </c>
      <c r="H27" s="7">
        <f>=G27/G5</f>
      </c>
      <c r="I27" s="0">
        <v>265495</v>
      </c>
      <c r="J27" s="7">
        <f>=I27/I5</f>
      </c>
      <c r="K27" s="4">
        <v>1026729.369290818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2919.123981871</v>
      </c>
      <c r="H29" s="7">
        <f>=G29/G5</f>
      </c>
      <c r="I29" s="0">
        <v>44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11388624.011506939</v>
      </c>
      <c r="H4" s="8"/>
      <c r="I4" s="2">
        <v>3668267</v>
      </c>
      <c r="J4" s="8"/>
      <c r="K4" s="5">
        <v>281979294.18978876</v>
      </c>
    </row>
    <row r="5">
      <c r="E5" s="0" t="s">
        <v>7</v>
      </c>
      <c r="G5" s="4">
        <v>9350235.8551026117</v>
      </c>
      <c r="H5" s="7">
        <f>=G5/G4</f>
      </c>
      <c r="I5" s="0">
        <v>395032</v>
      </c>
      <c r="J5" s="7">
        <f>=I5/I4</f>
      </c>
      <c r="K5" s="4">
        <v>6902064.3768646112</v>
      </c>
    </row>
    <row r="6">
      <c r="F6" s="0" t="s">
        <v>8</v>
      </c>
    </row>
    <row r="7">
      <c r="F7" s="0" t="s">
        <v>9</v>
      </c>
      <c r="G7" s="4">
        <v>8967831.6714542</v>
      </c>
      <c r="H7" s="7">
        <f>=G7/G5</f>
      </c>
      <c r="I7" s="0">
        <v>382113</v>
      </c>
      <c r="J7" s="7">
        <f>=I7/I5</f>
      </c>
      <c r="K7" s="4">
        <v>6703250.7376483148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1785991.3156777551</v>
      </c>
      <c r="H9" s="7">
        <f>=1-H5-H10</f>
      </c>
      <c r="I9" s="0">
        <v>3252177</v>
      </c>
      <c r="J9" s="7">
        <f>=1-J5-J10</f>
      </c>
      <c r="K9" s="4">
        <v>271181995.72866571</v>
      </c>
    </row>
    <row r="10">
      <c r="E10" s="0" t="s">
        <v>12</v>
      </c>
      <c r="G10" s="4">
        <v>252396.840726574</v>
      </c>
      <c r="H10" s="7">
        <f>=G10/G4</f>
      </c>
      <c r="I10" s="0">
        <v>21058</v>
      </c>
      <c r="J10" s="7">
        <f>=I10/I4</f>
      </c>
      <c r="K10" s="4">
        <v>3895234.084258473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1724962.7498794061</v>
      </c>
      <c r="H14" s="7">
        <f>=G14/G7</f>
      </c>
      <c r="I14" s="0">
        <v>48379</v>
      </c>
      <c r="J14" s="7">
        <f>=I14/I7</f>
      </c>
      <c r="K14" s="4">
        <v>1483493.4980906651</v>
      </c>
    </row>
    <row r="15">
      <c r="E15" s="0" t="s">
        <v>16</v>
      </c>
      <c r="G15" s="4">
        <v>50423.25897975</v>
      </c>
      <c r="H15" s="7">
        <f>=G15/G8</f>
      </c>
      <c r="I15" s="0">
        <v>2628</v>
      </c>
      <c r="J15" s="7">
        <f>=I15/I8</f>
      </c>
      <c r="K15" s="4">
        <v>18.13700828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766066.73579481</v>
      </c>
      <c r="H18" s="7">
        <f>=G18/G5</f>
      </c>
      <c r="I18" s="0">
        <v>28812</v>
      </c>
      <c r="J18" s="7">
        <f>=I18/I5</f>
      </c>
      <c r="K18" s="4">
        <v>1062284.03211358</v>
      </c>
    </row>
    <row r="19">
      <c r="E19" s="0" t="s">
        <v>20</v>
      </c>
      <c r="G19" s="4">
        <v>2612530.95864821</v>
      </c>
      <c r="H19" s="7">
        <f>=G19/G5</f>
      </c>
      <c r="I19" s="0">
        <v>88023</v>
      </c>
      <c r="J19" s="7">
        <f>=I19/I5</f>
      </c>
      <c r="K19" s="4">
        <v>1799146.0397902171</v>
      </c>
    </row>
    <row r="20">
      <c r="E20" s="0" t="s">
        <v>21</v>
      </c>
      <c r="G20" s="4">
        <v>5959368.5599646876</v>
      </c>
      <c r="H20" s="7">
        <f>=1-H18-H19</f>
      </c>
      <c r="I20" s="0">
        <v>277280</v>
      </c>
      <c r="J20" s="7">
        <f>=1-J18-J19</f>
      </c>
      <c r="K20" s="4">
        <v>3479861.99145226</v>
      </c>
    </row>
    <row r="21">
      <c r="F21" s="0" t="s">
        <v>22</v>
      </c>
    </row>
    <row r="22">
      <c r="F22" s="0" t="s">
        <v>23</v>
      </c>
      <c r="G22" s="4">
        <v>457468.746397303</v>
      </c>
      <c r="H22" s="7">
        <f>=G22/G20</f>
      </c>
      <c r="I22" s="0">
        <v>43421</v>
      </c>
      <c r="J22" s="7">
        <f>=I22/I20</f>
      </c>
      <c r="K22" s="4">
        <v>624322.986901611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1261782.558353483</v>
      </c>
      <c r="H26" s="7">
        <f>=G26/G5</f>
      </c>
      <c r="I26" s="0">
        <v>54356</v>
      </c>
      <c r="J26" s="7">
        <f>=I26/I5</f>
      </c>
      <c r="K26" s="4">
        <v>971302.050400498</v>
      </c>
    </row>
    <row r="27">
      <c r="E27" s="0" t="s">
        <v>27</v>
      </c>
      <c r="G27" s="4">
        <v>7988563.0410021758</v>
      </c>
      <c r="H27" s="7">
        <f>=G27/G5</f>
      </c>
      <c r="I27" s="0">
        <v>337483</v>
      </c>
      <c r="J27" s="7">
        <f>=I27/I5</f>
      </c>
      <c r="K27" s="4">
        <v>5851020.701938428</v>
      </c>
    </row>
    <row r="28">
      <c r="E28" s="0" t="s">
        <v>28</v>
      </c>
      <c r="G28" s="4">
        <v>8275.778571383</v>
      </c>
      <c r="H28" s="7">
        <f>=G28/G5</f>
      </c>
      <c r="I28" s="0">
        <v>220</v>
      </c>
      <c r="J28" s="7">
        <f>=I28/I5</f>
      </c>
      <c r="K28" s="4">
        <v>45.446834754</v>
      </c>
    </row>
    <row r="29">
      <c r="E29" s="0" t="s">
        <v>29</v>
      </c>
      <c r="G29" s="4">
        <v>43381.754645555</v>
      </c>
      <c r="H29" s="7">
        <f>=G29/G5</f>
      </c>
      <c r="I29" s="0">
        <v>796</v>
      </c>
      <c r="J29" s="7">
        <f>=I29/I5</f>
      </c>
      <c r="K29" s="4">
        <v>320.225436303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