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<sst xmlns="http://schemas.openxmlformats.org/spreadsheetml/2006/main" count="45" uniqueCount="45">
  <si>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10 November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</si>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</sst>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10986496.09579394</v>
      </c>
      <c r="H4" s="8"/>
      <c r="I4" s="2">
        <v>1068164</v>
      </c>
      <c r="J4" s="8"/>
      <c r="K4" s="5">
        <v>907185.855161327</v>
      </c>
    </row>
    <row r="5">
      <c r="E5" s="0" t="s">
        <v>7</v>
      </c>
      <c r="G5" s="4">
        <v>10531143.242142266</v>
      </c>
      <c r="H5" s="7">
        <f>=G5/G4</f>
      </c>
      <c r="I5" s="0">
        <v>346738</v>
      </c>
      <c r="J5" s="7">
        <f>=I5/I4</f>
      </c>
      <c r="K5" s="4">
        <v>626015.512925103</v>
      </c>
    </row>
    <row r="6">
      <c r="F6" s="0" t="s">
        <v>8</v>
      </c>
    </row>
    <row r="7">
      <c r="F7" s="0" t="s">
        <v>9</v>
      </c>
      <c r="G7" s="4">
        <v>10249060.674643643</v>
      </c>
      <c r="H7" s="7">
        <f>=G7/G5</f>
      </c>
      <c r="I7" s="0">
        <v>336661</v>
      </c>
      <c r="J7" s="7">
        <f>=I7/I5</f>
      </c>
      <c r="K7" s="4">
        <v>593521.47687607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455122.982543426</v>
      </c>
      <c r="H9" s="7">
        <f>=1-H5-H10</f>
      </c>
      <c r="I9" s="0">
        <v>721387</v>
      </c>
      <c r="J9" s="7">
        <f>=1-J5-J10</f>
      </c>
      <c r="K9" s="4">
        <v>280913.341440338</v>
      </c>
    </row>
    <row r="10">
      <c r="E10" s="0" t="s">
        <v>12</v>
      </c>
      <c r="G10" s="4">
        <v>229.871108247</v>
      </c>
      <c r="H10" s="7">
        <f>=G10/G4</f>
      </c>
      <c r="I10" s="0">
        <v>39</v>
      </c>
      <c r="J10" s="7">
        <f>=I10/I4</f>
      </c>
      <c r="K10" s="4">
        <v>257.000795886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2573666.9933396089</v>
      </c>
      <c r="H14" s="7">
        <f>=G14/G7</f>
      </c>
      <c r="I14" s="0">
        <v>93236</v>
      </c>
      <c r="J14" s="7">
        <f>=I14/I7</f>
      </c>
      <c r="K14" s="4">
        <v>56723.196481573</v>
      </c>
    </row>
    <row r="15">
      <c r="E15" s="0" t="s">
        <v>16</v>
      </c>
      <c r="G15" s="4">
        <v>80478.03934818</v>
      </c>
      <c r="H15" s="7">
        <f>=G15/G8</f>
      </c>
      <c r="I15" s="0">
        <v>4671</v>
      </c>
      <c r="J15" s="7">
        <f>=I15/I8</f>
      </c>
      <c r="K15" s="4">
        <v>509.66834747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1076836.5885905139</v>
      </c>
      <c r="H18" s="7">
        <f>=G18/G5</f>
      </c>
      <c r="I18" s="0">
        <v>39479</v>
      </c>
      <c r="J18" s="7">
        <f>=I18/I5</f>
      </c>
      <c r="K18" s="4">
        <v>27935.41801649</v>
      </c>
    </row>
    <row r="19">
      <c r="E19" s="0" t="s">
        <v>20</v>
      </c>
      <c r="G19" s="4">
        <v>2842058.8407744141</v>
      </c>
      <c r="H19" s="7">
        <f>=G19/G5</f>
      </c>
      <c r="I19" s="0">
        <v>93423</v>
      </c>
      <c r="J19" s="7">
        <f>=I19/I5</f>
      </c>
      <c r="K19" s="4">
        <v>90877.646068786</v>
      </c>
    </row>
    <row r="20">
      <c r="E20" s="0" t="s">
        <v>21</v>
      </c>
      <c r="G20" s="4">
        <v>6612247.8127773376</v>
      </c>
      <c r="H20" s="7">
        <f>=1-H18-H19</f>
      </c>
      <c r="I20" s="0">
        <v>213836</v>
      </c>
      <c r="J20" s="7">
        <f>=1-J18-J19</f>
      </c>
      <c r="K20" s="4">
        <v>507202.448839827</v>
      </c>
    </row>
    <row r="21">
      <c r="F21" s="0" t="s">
        <v>22</v>
      </c>
    </row>
    <row r="22">
      <c r="F22" s="0" t="s">
        <v>23</v>
      </c>
      <c r="G22" s="4">
        <v>553029.089844737</v>
      </c>
      <c r="H22" s="7">
        <f>=G22/G20</f>
      </c>
      <c r="I22" s="0">
        <v>27205</v>
      </c>
      <c r="J22" s="7">
        <f>=I22/I20</f>
      </c>
      <c r="K22" s="4">
        <v>7087.781757266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1789581.31008198</v>
      </c>
      <c r="H26" s="7">
        <f>=G26/G5</f>
      </c>
      <c r="I26" s="0">
        <v>68594</v>
      </c>
      <c r="J26" s="7">
        <f>=I26/I5</f>
      </c>
      <c r="K26" s="4">
        <v>141031.543899816</v>
      </c>
    </row>
    <row r="27">
      <c r="E27" s="0" t="s">
        <v>27</v>
      </c>
      <c r="G27" s="4">
        <v>8740806.7233796455</v>
      </c>
      <c r="H27" s="7">
        <f>=G27/G5</f>
      </c>
      <c r="I27" s="0">
        <v>278130</v>
      </c>
      <c r="J27" s="7">
        <f>=I27/I5</f>
      </c>
      <c r="K27" s="4">
        <v>484983.969025287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755.20868064</v>
      </c>
      <c r="H29" s="7">
        <f>=G29/G5</f>
      </c>
      <c r="I29" s="0">
        <v>14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11848795.884776143</v>
      </c>
      <c r="H4" s="8"/>
      <c r="I4" s="2">
        <v>3762017</v>
      </c>
      <c r="J4" s="8"/>
      <c r="K4" s="5">
        <v>307464321.87236458</v>
      </c>
    </row>
    <row r="5">
      <c r="E5" s="0" t="s">
        <v>7</v>
      </c>
      <c r="G5" s="4">
        <v>9869383.8893198762</v>
      </c>
      <c r="H5" s="7">
        <f>=G5/G4</f>
      </c>
      <c r="I5" s="0">
        <v>469472</v>
      </c>
      <c r="J5" s="7">
        <f>=I5/I4</f>
      </c>
      <c r="K5" s="4">
        <v>6543523.1788038211</v>
      </c>
    </row>
    <row r="6">
      <c r="F6" s="0" t="s">
        <v>8</v>
      </c>
    </row>
    <row r="7">
      <c r="F7" s="0" t="s">
        <v>9</v>
      </c>
      <c r="G7" s="4">
        <v>9495684.8503979277</v>
      </c>
      <c r="H7" s="7">
        <f>=G7/G5</f>
      </c>
      <c r="I7" s="0">
        <v>457019</v>
      </c>
      <c r="J7" s="7">
        <f>=I7/I5</f>
      </c>
      <c r="K7" s="4">
        <v>6349016.2118377192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1740710.599126722</v>
      </c>
      <c r="H9" s="7">
        <f>=1-H5-H10</f>
      </c>
      <c r="I9" s="0">
        <v>3271917</v>
      </c>
      <c r="J9" s="7">
        <f>=1-J5-J10</f>
      </c>
      <c r="K9" s="4">
        <v>297301771.0672434</v>
      </c>
    </row>
    <row r="10">
      <c r="E10" s="0" t="s">
        <v>12</v>
      </c>
      <c r="G10" s="4">
        <v>238701.396329545</v>
      </c>
      <c r="H10" s="7">
        <f>=G10/G4</f>
      </c>
      <c r="I10" s="0">
        <v>20628</v>
      </c>
      <c r="J10" s="7">
        <f>=I10/I4</f>
      </c>
      <c r="K10" s="4">
        <v>3619027.62631735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1707676.925188581</v>
      </c>
      <c r="H14" s="7">
        <f>=G14/G7</f>
      </c>
      <c r="I14" s="0">
        <v>51369</v>
      </c>
      <c r="J14" s="7">
        <f>=I14/I7</f>
      </c>
      <c r="K14" s="4">
        <v>1354227.3615390889</v>
      </c>
    </row>
    <row r="15">
      <c r="E15" s="0" t="s">
        <v>16</v>
      </c>
      <c r="G15" s="4">
        <v>64762.47066536</v>
      </c>
      <c r="H15" s="7">
        <f>=G15/G8</f>
      </c>
      <c r="I15" s="0">
        <v>3178</v>
      </c>
      <c r="J15" s="7">
        <f>=I15/I8</f>
      </c>
      <c r="K15" s="4">
        <v>327.536372754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787604.410483667</v>
      </c>
      <c r="H18" s="7">
        <f>=G18/G5</f>
      </c>
      <c r="I18" s="0">
        <v>28775</v>
      </c>
      <c r="J18" s="7">
        <f>=I18/I5</f>
      </c>
      <c r="K18" s="4">
        <v>976980.288156118</v>
      </c>
    </row>
    <row r="19">
      <c r="E19" s="0" t="s">
        <v>20</v>
      </c>
      <c r="G19" s="4">
        <v>2735831.9960340881</v>
      </c>
      <c r="H19" s="7">
        <f>=G19/G5</f>
      </c>
      <c r="I19" s="0">
        <v>95479</v>
      </c>
      <c r="J19" s="7">
        <f>=I19/I5</f>
      </c>
      <c r="K19" s="4">
        <v>1519473.8714839951</v>
      </c>
    </row>
    <row r="20">
      <c r="E20" s="0" t="s">
        <v>21</v>
      </c>
      <c r="G20" s="4">
        <v>6333479.9853624161</v>
      </c>
      <c r="H20" s="7">
        <f>=1-H18-H19</f>
      </c>
      <c r="I20" s="0">
        <v>344288</v>
      </c>
      <c r="J20" s="7">
        <f>=1-J18-J19</f>
      </c>
      <c r="K20" s="4">
        <v>3496039.913660381</v>
      </c>
    </row>
    <row r="21">
      <c r="F21" s="0" t="s">
        <v>22</v>
      </c>
    </row>
    <row r="22">
      <c r="F22" s="0" t="s">
        <v>23</v>
      </c>
      <c r="G22" s="4">
        <v>918097.892688194</v>
      </c>
      <c r="H22" s="7">
        <f>=G22/G20</f>
      </c>
      <c r="I22" s="0">
        <v>108680</v>
      </c>
      <c r="J22" s="7">
        <f>=I22/I20</f>
      </c>
      <c r="K22" s="4">
        <v>572252.102609124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1248079.240993493</v>
      </c>
      <c r="H26" s="7">
        <f>=G26/G5</f>
      </c>
      <c r="I26" s="0">
        <v>53178</v>
      </c>
      <c r="J26" s="7">
        <f>=I26/I5</f>
      </c>
      <c r="K26" s="4">
        <v>980978.031115096</v>
      </c>
    </row>
    <row r="27">
      <c r="E27" s="0" t="s">
        <v>27</v>
      </c>
      <c r="G27" s="4">
        <v>8516948.2834412828</v>
      </c>
      <c r="H27" s="7">
        <f>=G27/G5</f>
      </c>
      <c r="I27" s="0">
        <v>413030</v>
      </c>
      <c r="J27" s="7">
        <f>=I27/I5</f>
      </c>
      <c r="K27" s="4">
        <v>5481283.4201784423</v>
      </c>
    </row>
    <row r="28">
      <c r="E28" s="0" t="s">
        <v>28</v>
      </c>
      <c r="G28" s="4">
        <v>11724.348381596</v>
      </c>
      <c r="H28" s="7">
        <f>=G28/G5</f>
      </c>
      <c r="I28" s="0">
        <v>251</v>
      </c>
      <c r="J28" s="7">
        <f>=I28/I5</f>
      </c>
      <c r="K28" s="4">
        <v>59.769097778</v>
      </c>
    </row>
    <row r="29">
      <c r="E29" s="0" t="s">
        <v>29</v>
      </c>
      <c r="G29" s="4">
        <v>44378.236986756</v>
      </c>
      <c r="H29" s="7">
        <f>=G29/G5</f>
      </c>
      <c r="I29" s="0">
        <v>834</v>
      </c>
      <c r="J29" s="7">
        <f>=I29/I5</f>
      </c>
      <c r="K29" s="4">
        <v>349.054285303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