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<sst xmlns="http://schemas.openxmlformats.org/spreadsheetml/2006/main" count="45" uniqueCount="45">
  <si>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15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</si>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</sst>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12679121.461552247</v>
      </c>
      <c r="H4" s="8"/>
      <c r="I4" s="2">
        <v>1396643</v>
      </c>
      <c r="J4" s="8"/>
      <c r="K4" s="5">
        <v>2077330.784858587</v>
      </c>
    </row>
    <row r="5">
      <c r="E5" s="0" t="s">
        <v>7</v>
      </c>
      <c r="G5" s="4">
        <v>12334685.245310344</v>
      </c>
      <c r="H5" s="7">
        <f>=G5/G4</f>
      </c>
      <c r="I5" s="0">
        <v>467756</v>
      </c>
      <c r="J5" s="7">
        <f>=I5/I4</f>
      </c>
      <c r="K5" s="4">
        <v>1931983.812974168</v>
      </c>
    </row>
    <row r="6">
      <c r="F6" s="0" t="s">
        <v>8</v>
      </c>
    </row>
    <row r="7">
      <c r="F7" s="0" t="s">
        <v>9</v>
      </c>
      <c r="G7" s="4">
        <v>11468138.213127311</v>
      </c>
      <c r="H7" s="7">
        <f>=G7/G5</f>
      </c>
      <c r="I7" s="0">
        <v>423990</v>
      </c>
      <c r="J7" s="7">
        <f>=I7/I5</f>
      </c>
      <c r="K7" s="4">
        <v>1619494.4856029239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344325.880499891</v>
      </c>
      <c r="H9" s="7">
        <f>=1-H5-H10</f>
      </c>
      <c r="I9" s="0">
        <v>926444</v>
      </c>
      <c r="J9" s="7">
        <f>=1-J5-J10</f>
      </c>
      <c r="K9" s="4">
        <v>145099.481548728</v>
      </c>
    </row>
    <row r="10">
      <c r="E10" s="0" t="s">
        <v>12</v>
      </c>
      <c r="G10" s="4">
        <v>110.335742012</v>
      </c>
      <c r="H10" s="7">
        <f>=G10/G4</f>
      </c>
      <c r="I10" s="0">
        <v>2443</v>
      </c>
      <c r="J10" s="7">
        <f>=I10/I4</f>
      </c>
      <c r="K10" s="4">
        <v>247.490335691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5807619.4332380043</v>
      </c>
      <c r="H14" s="7">
        <f>=G14/G7</f>
      </c>
      <c r="I14" s="0">
        <v>256272</v>
      </c>
      <c r="J14" s="7">
        <f>=I14/I7</f>
      </c>
      <c r="K14" s="4">
        <v>465864.923995525</v>
      </c>
    </row>
    <row r="15">
      <c r="E15" s="0" t="s">
        <v>16</v>
      </c>
      <c r="G15" s="4">
        <v>492950.696862833</v>
      </c>
      <c r="H15" s="7">
        <f>=G15/G8</f>
      </c>
      <c r="I15" s="0">
        <v>25027</v>
      </c>
      <c r="J15" s="7">
        <f>=I15/I8</f>
      </c>
      <c r="K15" s="4">
        <v>5625.920903974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5573285.9005220048</v>
      </c>
      <c r="H18" s="7">
        <f>=G18/G5</f>
      </c>
      <c r="I18" s="0">
        <v>263776</v>
      </c>
      <c r="J18" s="7">
        <f>=I18/I5</f>
      </c>
      <c r="K18" s="4">
        <v>444724.556505758</v>
      </c>
    </row>
    <row r="19">
      <c r="E19" s="0" t="s">
        <v>20</v>
      </c>
      <c r="G19" s="4">
        <v>1219091.761411753</v>
      </c>
      <c r="H19" s="7">
        <f>=G19/G5</f>
      </c>
      <c r="I19" s="0">
        <v>25152</v>
      </c>
      <c r="J19" s="7">
        <f>=I19/I5</f>
      </c>
      <c r="K19" s="4">
        <v>184730.032533266</v>
      </c>
    </row>
    <row r="20">
      <c r="E20" s="0" t="s">
        <v>21</v>
      </c>
      <c r="G20" s="4">
        <v>5542307.5833765864</v>
      </c>
      <c r="H20" s="7">
        <f>=1-H18-H19</f>
      </c>
      <c r="I20" s="0">
        <v>178828</v>
      </c>
      <c r="J20" s="7">
        <f>=1-J18-J19</f>
      </c>
      <c r="K20" s="4">
        <v>1302529.223935144</v>
      </c>
    </row>
    <row r="21">
      <c r="F21" s="0" t="s">
        <v>22</v>
      </c>
    </row>
    <row r="22">
      <c r="F22" s="0" t="s">
        <v>23</v>
      </c>
      <c r="G22" s="4">
        <v>59643.11285412</v>
      </c>
      <c r="H22" s="7">
        <f>=G22/G20</f>
      </c>
      <c r="I22" s="0">
        <v>7005</v>
      </c>
      <c r="J22" s="7">
        <f>=I22/I20</f>
      </c>
      <c r="K22" s="4">
        <v>58272.019466859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5151791.0734261116</v>
      </c>
      <c r="H26" s="7">
        <f>=G26/G5</f>
      </c>
      <c r="I26" s="0">
        <v>240714</v>
      </c>
      <c r="J26" s="7">
        <f>=I26/I5</f>
      </c>
      <c r="K26" s="4">
        <v>631315.928584816</v>
      </c>
    </row>
    <row r="27">
      <c r="E27" s="0" t="s">
        <v>27</v>
      </c>
      <c r="G27" s="4">
        <v>7169657.9885901809</v>
      </c>
      <c r="H27" s="7">
        <f>=G27/G5</f>
      </c>
      <c r="I27" s="0">
        <v>226592</v>
      </c>
      <c r="J27" s="7">
        <f>=I27/I5</f>
      </c>
      <c r="K27" s="4">
        <v>1292920.6472929281</v>
      </c>
    </row>
    <row r="28">
      <c r="E28" s="0" t="s">
        <v>28</v>
      </c>
      <c r="G28" s="4">
        <v>11290.65784995</v>
      </c>
      <c r="H28" s="7">
        <f>=G28/G5</f>
      </c>
      <c r="I28" s="0">
        <v>341</v>
      </c>
      <c r="J28" s="7">
        <f>=I28/I5</f>
      </c>
      <c r="K28" s="4">
        <v>7747.237096424</v>
      </c>
    </row>
    <row r="29">
      <c r="E29" s="0" t="s">
        <v>29</v>
      </c>
      <c r="G29" s="4">
        <v>1945.525444101</v>
      </c>
      <c r="H29" s="7">
        <f>=G29/G5</f>
      </c>
      <c r="I29" s="0">
        <v>109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14899818.974364853</v>
      </c>
      <c r="H4" s="8"/>
      <c r="I4" s="2">
        <v>2989587</v>
      </c>
      <c r="J4" s="8"/>
      <c r="K4" s="5">
        <v>156743624.46809849</v>
      </c>
    </row>
    <row r="5">
      <c r="E5" s="0" t="s">
        <v>7</v>
      </c>
      <c r="G5" s="4">
        <v>12767585.921990616</v>
      </c>
      <c r="H5" s="7">
        <f>=G5/G4</f>
      </c>
      <c r="I5" s="0">
        <v>454474</v>
      </c>
      <c r="J5" s="7">
        <f>=I5/I4</f>
      </c>
      <c r="K5" s="4">
        <v>4892175.0339171151</v>
      </c>
    </row>
    <row r="6">
      <c r="F6" s="0" t="s">
        <v>8</v>
      </c>
    </row>
    <row r="7">
      <c r="F7" s="0" t="s">
        <v>9</v>
      </c>
      <c r="G7" s="4">
        <v>11654278.299434491</v>
      </c>
      <c r="H7" s="7">
        <f>=G7/G5</f>
      </c>
      <c r="I7" s="0">
        <v>413727</v>
      </c>
      <c r="J7" s="7">
        <f>=I7/I5</f>
      </c>
      <c r="K7" s="4">
        <v>4549354.7867556708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1998145.889221234</v>
      </c>
      <c r="H9" s="7">
        <f>=1-H5-H10</f>
      </c>
      <c r="I9" s="0">
        <v>2031434</v>
      </c>
      <c r="J9" s="7">
        <f>=1-J5-J10</f>
      </c>
      <c r="K9" s="4">
        <v>151261072.5894565</v>
      </c>
    </row>
    <row r="10">
      <c r="E10" s="0" t="s">
        <v>12</v>
      </c>
      <c r="G10" s="4">
        <v>134087.163153001</v>
      </c>
      <c r="H10" s="7">
        <f>=G10/G4</f>
      </c>
      <c r="I10" s="0">
        <v>503679</v>
      </c>
      <c r="J10" s="7">
        <f>=I10/I4</f>
      </c>
      <c r="K10" s="4">
        <v>590376.844724873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5758664.087466957</v>
      </c>
      <c r="H14" s="7">
        <f>=G14/G7</f>
      </c>
      <c r="I14" s="0">
        <v>168840</v>
      </c>
      <c r="J14" s="7">
        <f>=I14/I7</f>
      </c>
      <c r="K14" s="4">
        <v>1490393.6724930489</v>
      </c>
    </row>
    <row r="15">
      <c r="E15" s="0" t="s">
        <v>16</v>
      </c>
      <c r="G15" s="4">
        <v>400522.693951804</v>
      </c>
      <c r="H15" s="7">
        <f>=G15/G8</f>
      </c>
      <c r="I15" s="0">
        <v>15888</v>
      </c>
      <c r="J15" s="7">
        <f>=I15/I8</f>
      </c>
      <c r="K15" s="4">
        <v>48077.175584548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5223005.3865384143</v>
      </c>
      <c r="H18" s="7">
        <f>=G18/G5</f>
      </c>
      <c r="I18" s="0">
        <v>177990</v>
      </c>
      <c r="J18" s="7">
        <f>=I18/I5</f>
      </c>
      <c r="K18" s="4">
        <v>1422298.1589194981</v>
      </c>
    </row>
    <row r="19">
      <c r="E19" s="0" t="s">
        <v>20</v>
      </c>
      <c r="G19" s="4">
        <v>993427.384475194</v>
      </c>
      <c r="H19" s="7">
        <f>=G19/G5</f>
      </c>
      <c r="I19" s="0">
        <v>25445</v>
      </c>
      <c r="J19" s="7">
        <f>=I19/I5</f>
      </c>
      <c r="K19" s="4">
        <v>431878.389921404</v>
      </c>
    </row>
    <row r="20">
      <c r="E20" s="0" t="s">
        <v>21</v>
      </c>
      <c r="G20" s="4">
        <v>6551153.150977008</v>
      </c>
      <c r="H20" s="7">
        <f>=1-H18-H19</f>
      </c>
      <c r="I20" s="0">
        <v>251003</v>
      </c>
      <c r="J20" s="7">
        <f>=1-J18-J19</f>
      </c>
      <c r="K20" s="4">
        <v>3025914.1381440428</v>
      </c>
    </row>
    <row r="21">
      <c r="F21" s="0" t="s">
        <v>22</v>
      </c>
    </row>
    <row r="22">
      <c r="F22" s="0" t="s">
        <v>23</v>
      </c>
      <c r="G22" s="4">
        <v>260645.631229613</v>
      </c>
      <c r="H22" s="7">
        <f>=G22/G20</f>
      </c>
      <c r="I22" s="0">
        <v>19940</v>
      </c>
      <c r="J22" s="7">
        <f>=I22/I20</f>
      </c>
      <c r="K22" s="4">
        <v>575985.357035809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6621351.2876730729</v>
      </c>
      <c r="H26" s="7">
        <f>=G26/G5</f>
      </c>
      <c r="I26" s="0">
        <v>232620</v>
      </c>
      <c r="J26" s="7">
        <f>=I26/I5</f>
      </c>
      <c r="K26" s="4">
        <v>3071770.81791006</v>
      </c>
    </row>
    <row r="27">
      <c r="E27" s="0" t="s">
        <v>27</v>
      </c>
      <c r="G27" s="4">
        <v>6114754.9185933713</v>
      </c>
      <c r="H27" s="7">
        <f>=G27/G5</f>
      </c>
      <c r="I27" s="0">
        <v>220704</v>
      </c>
      <c r="J27" s="7">
        <f>=I27/I5</f>
      </c>
      <c r="K27" s="4">
        <v>1811758.3944629771</v>
      </c>
    </row>
    <row r="28">
      <c r="E28" s="0" t="s">
        <v>28</v>
      </c>
      <c r="G28" s="4">
        <v>26209.915521418</v>
      </c>
      <c r="H28" s="7">
        <f>=G28/G5</f>
      </c>
      <c r="I28" s="0">
        <v>873</v>
      </c>
      <c r="J28" s="7">
        <f>=I28/I5</f>
      </c>
      <c r="K28" s="4">
        <v>5917.38078681</v>
      </c>
    </row>
    <row r="29">
      <c r="E29" s="0" t="s">
        <v>29</v>
      </c>
      <c r="G29" s="4">
        <v>5269.800202754</v>
      </c>
      <c r="H29" s="7">
        <f>=G29/G5</f>
      </c>
      <c r="I29" s="0">
        <v>269</v>
      </c>
      <c r="J29" s="7">
        <f>=I29/I5</f>
      </c>
      <c r="K29" s="4">
        <v>2726.851183908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