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<sst xmlns="http://schemas.openxmlformats.org/spreadsheetml/2006/main" count="45" uniqueCount="45">
  <si>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10 November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</si>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</sst>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13884253.771226451</v>
      </c>
      <c r="H4" s="8"/>
      <c r="I4" s="2">
        <v>1405070</v>
      </c>
      <c r="J4" s="8"/>
      <c r="K4" s="5">
        <v>50464695.465344891</v>
      </c>
    </row>
    <row r="5">
      <c r="E5" s="0" t="s">
        <v>7</v>
      </c>
      <c r="G5" s="4">
        <v>13462910.920308664</v>
      </c>
      <c r="H5" s="7">
        <f>=G5/G4</f>
      </c>
      <c r="I5" s="0">
        <v>466445</v>
      </c>
      <c r="J5" s="7">
        <f>=I5/I4</f>
      </c>
      <c r="K5" s="4">
        <v>50365005.688215286</v>
      </c>
    </row>
    <row r="6">
      <c r="F6" s="0" t="s">
        <v>8</v>
      </c>
    </row>
    <row r="7">
      <c r="F7" s="0" t="s">
        <v>9</v>
      </c>
      <c r="G7" s="4">
        <v>12572168.699194441</v>
      </c>
      <c r="H7" s="7">
        <f>=G7/G5</f>
      </c>
      <c r="I7" s="0">
        <v>421883</v>
      </c>
      <c r="J7" s="7">
        <f>=I7/I5</f>
      </c>
      <c r="K7" s="4">
        <v>50124160.269458666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420912.67685682</v>
      </c>
      <c r="H9" s="7">
        <f>=1-H5-H10</f>
      </c>
      <c r="I9" s="0">
        <v>936047</v>
      </c>
      <c r="J9" s="7">
        <f>=1-J5-J10</f>
      </c>
      <c r="K9" s="4">
        <v>99182.153061948</v>
      </c>
    </row>
    <row r="10">
      <c r="E10" s="0" t="s">
        <v>12</v>
      </c>
      <c r="G10" s="4">
        <v>430.174060967</v>
      </c>
      <c r="H10" s="7">
        <f>=G10/G4</f>
      </c>
      <c r="I10" s="0">
        <v>2578</v>
      </c>
      <c r="J10" s="7">
        <f>=I10/I4</f>
      </c>
      <c r="K10" s="4">
        <v>507.62406765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6614044.5164271314</v>
      </c>
      <c r="H14" s="7">
        <f>=G14/G7</f>
      </c>
      <c r="I14" s="0">
        <v>253572</v>
      </c>
      <c r="J14" s="7">
        <f>=I14/I7</f>
      </c>
      <c r="K14" s="4">
        <v>225050.878578352</v>
      </c>
    </row>
    <row r="15">
      <c r="E15" s="0" t="s">
        <v>16</v>
      </c>
      <c r="G15" s="4">
        <v>519795.831696399</v>
      </c>
      <c r="H15" s="7">
        <f>=G15/G8</f>
      </c>
      <c r="I15" s="0">
        <v>26707</v>
      </c>
      <c r="J15" s="7">
        <f>=I15/I8</f>
      </c>
      <c r="K15" s="4">
        <v>-23455.652813475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6536329.55191188</v>
      </c>
      <c r="H18" s="7">
        <f>=G18/G5</f>
      </c>
      <c r="I18" s="0">
        <v>267375</v>
      </c>
      <c r="J18" s="7">
        <f>=I18/I5</f>
      </c>
      <c r="K18" s="4">
        <v>240172.227562527</v>
      </c>
    </row>
    <row r="19">
      <c r="E19" s="0" t="s">
        <v>20</v>
      </c>
      <c r="G19" s="4">
        <v>1187564.2753089829</v>
      </c>
      <c r="H19" s="7">
        <f>=G19/G5</f>
      </c>
      <c r="I19" s="0">
        <v>23934</v>
      </c>
      <c r="J19" s="7">
        <f>=I19/I5</f>
      </c>
      <c r="K19" s="4">
        <v>133868.20019443</v>
      </c>
    </row>
    <row r="20">
      <c r="E20" s="0" t="s">
        <v>21</v>
      </c>
      <c r="G20" s="4">
        <v>5739017.0930878</v>
      </c>
      <c r="H20" s="7">
        <f>=1-H18-H19</f>
      </c>
      <c r="I20" s="0">
        <v>175136</v>
      </c>
      <c r="J20" s="7">
        <f>=1-J18-J19</f>
      </c>
      <c r="K20" s="4">
        <v>49990965.260458335</v>
      </c>
    </row>
    <row r="21">
      <c r="F21" s="0" t="s">
        <v>22</v>
      </c>
    </row>
    <row r="22">
      <c r="F22" s="0" t="s">
        <v>23</v>
      </c>
      <c r="G22" s="4">
        <v>251385.484660731</v>
      </c>
      <c r="H22" s="7">
        <f>=G22/G20</f>
      </c>
      <c r="I22" s="0">
        <v>15123</v>
      </c>
      <c r="J22" s="7">
        <f>=I22/I20</f>
      </c>
      <c r="K22" s="4">
        <v>39580.398202109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6192900.159643041</v>
      </c>
      <c r="H26" s="7">
        <f>=G26/G5</f>
      </c>
      <c r="I26" s="0">
        <v>241092</v>
      </c>
      <c r="J26" s="7">
        <f>=I26/I5</f>
      </c>
      <c r="K26" s="4">
        <v>49258114.226963446</v>
      </c>
    </row>
    <row r="27">
      <c r="E27" s="0" t="s">
        <v>27</v>
      </c>
      <c r="G27" s="4">
        <v>7257568.3940694779</v>
      </c>
      <c r="H27" s="7">
        <f>=G27/G5</f>
      </c>
      <c r="I27" s="0">
        <v>224180</v>
      </c>
      <c r="J27" s="7">
        <f>=I27/I5</f>
      </c>
      <c r="K27" s="4">
        <v>1106658.313498053</v>
      </c>
    </row>
    <row r="28">
      <c r="E28" s="0" t="s">
        <v>28</v>
      </c>
      <c r="G28" s="4">
        <v>9775.75514294</v>
      </c>
      <c r="H28" s="7">
        <f>=G28/G5</f>
      </c>
      <c r="I28" s="0">
        <v>225</v>
      </c>
      <c r="J28" s="7">
        <f>=I28/I5</f>
      </c>
      <c r="K28" s="4">
        <v>233.147753787</v>
      </c>
    </row>
    <row r="29">
      <c r="E29" s="0" t="s">
        <v>29</v>
      </c>
      <c r="G29" s="4">
        <v>2666.611453204</v>
      </c>
      <c r="H29" s="7">
        <f>=G29/G5</f>
      </c>
      <c r="I29" s="0">
        <v>948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14087567.002118116</v>
      </c>
      <c r="H4" s="8"/>
      <c r="I4" s="2">
        <v>2866409</v>
      </c>
      <c r="J4" s="8"/>
      <c r="K4" s="5">
        <v>165447621.95639569</v>
      </c>
    </row>
    <row r="5">
      <c r="E5" s="0" t="s">
        <v>7</v>
      </c>
      <c r="G5" s="4">
        <v>11984399.416056752</v>
      </c>
      <c r="H5" s="7">
        <f>=G5/G4</f>
      </c>
      <c r="I5" s="0">
        <v>453238</v>
      </c>
      <c r="J5" s="7">
        <f>=I5/I4</f>
      </c>
      <c r="K5" s="4">
        <v>5878309.7332399469</v>
      </c>
    </row>
    <row r="6">
      <c r="F6" s="0" t="s">
        <v>8</v>
      </c>
    </row>
    <row r="7">
      <c r="F7" s="0" t="s">
        <v>9</v>
      </c>
      <c r="G7" s="4">
        <v>11041458.847924618</v>
      </c>
      <c r="H7" s="7">
        <f>=G7/G5</f>
      </c>
      <c r="I7" s="0">
        <v>413953</v>
      </c>
      <c r="J7" s="7">
        <f>=I7/I5</f>
      </c>
      <c r="K7" s="4">
        <v>5548814.4300616942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1976717.86319956</v>
      </c>
      <c r="H9" s="7">
        <f>=1-H5-H10</f>
      </c>
      <c r="I9" s="0">
        <v>1911077</v>
      </c>
      <c r="J9" s="7">
        <f>=1-J5-J10</f>
      </c>
      <c r="K9" s="4">
        <v>159008681.72115552</v>
      </c>
    </row>
    <row r="10">
      <c r="E10" s="0" t="s">
        <v>12</v>
      </c>
      <c r="G10" s="4">
        <v>126449.722861804</v>
      </c>
      <c r="H10" s="7">
        <f>=G10/G4</f>
      </c>
      <c r="I10" s="0">
        <v>502094</v>
      </c>
      <c r="J10" s="7">
        <f>=I10/I4</f>
      </c>
      <c r="K10" s="4">
        <v>560630.502000209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5176453.0627777763</v>
      </c>
      <c r="H14" s="7">
        <f>=G14/G7</f>
      </c>
      <c r="I14" s="0">
        <v>158387</v>
      </c>
      <c r="J14" s="7">
        <f>=I14/I7</f>
      </c>
      <c r="K14" s="4">
        <v>1416618.80059627</v>
      </c>
    </row>
    <row r="15">
      <c r="E15" s="0" t="s">
        <v>16</v>
      </c>
      <c r="G15" s="4">
        <v>331739.440534721</v>
      </c>
      <c r="H15" s="7">
        <f>=G15/G8</f>
      </c>
      <c r="I15" s="0">
        <v>15102</v>
      </c>
      <c r="J15" s="7">
        <f>=I15/I8</f>
      </c>
      <c r="K15" s="4">
        <v>36445.285170278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4837326.7683014926</v>
      </c>
      <c r="H18" s="7">
        <f>=G18/G5</f>
      </c>
      <c r="I18" s="0">
        <v>177628</v>
      </c>
      <c r="J18" s="7">
        <f>=I18/I5</f>
      </c>
      <c r="K18" s="4">
        <v>1438850.7217295631</v>
      </c>
    </row>
    <row r="19">
      <c r="E19" s="0" t="s">
        <v>20</v>
      </c>
      <c r="G19" s="4">
        <v>944465.266874119</v>
      </c>
      <c r="H19" s="7">
        <f>=G19/G5</f>
      </c>
      <c r="I19" s="0">
        <v>24565</v>
      </c>
      <c r="J19" s="7">
        <f>=I19/I5</f>
      </c>
      <c r="K19" s="4">
        <v>642213.155715478</v>
      </c>
    </row>
    <row r="20">
      <c r="E20" s="0" t="s">
        <v>21</v>
      </c>
      <c r="G20" s="4">
        <v>6202607.38088114</v>
      </c>
      <c r="H20" s="7">
        <f>=1-H18-H19</f>
      </c>
      <c r="I20" s="0">
        <v>251010</v>
      </c>
      <c r="J20" s="7">
        <f>=1-J18-J19</f>
      </c>
      <c r="K20" s="4">
        <v>3784314.5800047261</v>
      </c>
    </row>
    <row r="21">
      <c r="F21" s="0" t="s">
        <v>22</v>
      </c>
    </row>
    <row r="22">
      <c r="F22" s="0" t="s">
        <v>23</v>
      </c>
      <c r="G22" s="4">
        <v>309069.984795956</v>
      </c>
      <c r="H22" s="7">
        <f>=G22/G20</f>
      </c>
      <c r="I22" s="0">
        <v>21017</v>
      </c>
      <c r="J22" s="7">
        <f>=I22/I20</f>
      </c>
      <c r="K22" s="4">
        <v>803007.642398278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6206846.285926979</v>
      </c>
      <c r="H26" s="7">
        <f>=G26/G5</f>
      </c>
      <c r="I26" s="0">
        <v>230444</v>
      </c>
      <c r="J26" s="7">
        <f>=I26/I5</f>
      </c>
      <c r="K26" s="4">
        <v>3298543.330440985</v>
      </c>
    </row>
    <row r="27">
      <c r="E27" s="0" t="s">
        <v>27</v>
      </c>
      <c r="G27" s="4">
        <v>5746495.9485449521</v>
      </c>
      <c r="H27" s="7">
        <f>=G27/G5</f>
      </c>
      <c r="I27" s="0">
        <v>221371</v>
      </c>
      <c r="J27" s="7">
        <f>=I27/I5</f>
      </c>
      <c r="K27" s="4">
        <v>2569284.1981992209</v>
      </c>
    </row>
    <row r="28">
      <c r="E28" s="0" t="s">
        <v>28</v>
      </c>
      <c r="G28" s="4">
        <v>26127.842744995</v>
      </c>
      <c r="H28" s="7">
        <f>=G28/G5</f>
      </c>
      <c r="I28" s="0">
        <v>817</v>
      </c>
      <c r="J28" s="7">
        <f>=I28/I5</f>
      </c>
      <c r="K28" s="4">
        <v>7716.044716399</v>
      </c>
    </row>
    <row r="29">
      <c r="E29" s="0" t="s">
        <v>29</v>
      </c>
      <c r="G29" s="4">
        <v>4929.338839826</v>
      </c>
      <c r="H29" s="7">
        <f>=G29/G5</f>
      </c>
      <c r="I29" s="0">
        <v>599</v>
      </c>
      <c r="J29" s="7">
        <f>=I29/I5</f>
      </c>
      <c r="K29" s="4">
        <v>2764.557883342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